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CLASS\Engr\480\HSMWorks\WWU_NVX_tools\"/>
    </mc:Choice>
  </mc:AlternateContent>
  <bookViews>
    <workbookView xWindow="0" yWindow="0" windowWidth="19950" windowHeight="75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 l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K3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C19" i="1"/>
  <c r="C17" i="1"/>
  <c r="C13" i="1"/>
  <c r="C12" i="1"/>
  <c r="C11" i="1"/>
  <c r="C5" i="1"/>
  <c r="C4" i="1"/>
  <c r="C3" i="1"/>
</calcChain>
</file>

<file path=xl/sharedStrings.xml><?xml version="1.0" encoding="utf-8"?>
<sst xmlns="http://schemas.openxmlformats.org/spreadsheetml/2006/main" count="34" uniqueCount="19">
  <si>
    <t>Type</t>
  </si>
  <si>
    <t>Nflutes</t>
  </si>
  <si>
    <t>Diam</t>
  </si>
  <si>
    <t>Flute Len</t>
  </si>
  <si>
    <t>Body Len</t>
  </si>
  <si>
    <t>Shaft Diam</t>
  </si>
  <si>
    <t>OAL</t>
  </si>
  <si>
    <t>Tool Num</t>
  </si>
  <si>
    <t>RPM</t>
  </si>
  <si>
    <t>CL</t>
  </si>
  <si>
    <t>Feed</t>
  </si>
  <si>
    <t>Plunge</t>
  </si>
  <si>
    <t>SFM</t>
  </si>
  <si>
    <t>flat</t>
  </si>
  <si>
    <t>ball</t>
  </si>
  <si>
    <t>cdrill</t>
  </si>
  <si>
    <t>drill</t>
  </si>
  <si>
    <t>face</t>
  </si>
  <si>
    <t>Feed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</si>
</sst>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workbookViewId="0">
      <selection activeCell="J2" sqref="J2"/>
    </sheetView>
  </sheetViews>
  <sheetFormatPr defaultRowHeight="15" x14ac:dyDescent="0.25"/>
  <sheetData>
    <row r="1" spans="1:15" x14ac:dyDescent="0.25">
      <c r="A1" t="s">
        <v>7</v>
      </c>
      <c r="B1" t="s">
        <v>0</v>
      </c>
      <c r="C1" t="s">
        <v>2</v>
      </c>
      <c r="D1" t="s">
        <v>1</v>
      </c>
      <c r="E1" t="s">
        <v>3</v>
      </c>
      <c r="F1" t="s">
        <v>4</v>
      </c>
      <c r="G1" t="s">
        <v>5</v>
      </c>
      <c r="H1" t="s">
        <v>6</v>
      </c>
      <c r="I1" t="s">
        <v>8</v>
      </c>
      <c r="J1" t="s">
        <v>9</v>
      </c>
      <c r="K1" t="s">
        <v>11</v>
      </c>
      <c r="L1" t="s">
        <v>10</v>
      </c>
      <c r="M1" t="s">
        <v>18</v>
      </c>
      <c r="O1" t="s">
        <v>12</v>
      </c>
    </row>
    <row r="2" spans="1:15" x14ac:dyDescent="0.25">
      <c r="A2">
        <v>1</v>
      </c>
      <c r="B2" t="s">
        <v>13</v>
      </c>
      <c r="C2">
        <v>1.25</v>
      </c>
      <c r="D2">
        <v>6</v>
      </c>
      <c r="I2">
        <f>MIN(4*O2/C2,7000)</f>
        <v>800</v>
      </c>
      <c r="J2">
        <f>C2/200</f>
        <v>6.2500000000000003E-3</v>
      </c>
      <c r="K2">
        <f>MIN(C2*I2/30,99)</f>
        <v>33.333333333333336</v>
      </c>
      <c r="L2">
        <f>I2*D2*J2</f>
        <v>30</v>
      </c>
      <c r="M2">
        <f>L2*25.4</f>
        <v>762</v>
      </c>
      <c r="O2">
        <v>250</v>
      </c>
    </row>
    <row r="3" spans="1:15" x14ac:dyDescent="0.25">
      <c r="A3">
        <v>2</v>
      </c>
      <c r="B3" t="s">
        <v>14</v>
      </c>
      <c r="C3">
        <f>6/25.4</f>
        <v>0.23622047244094491</v>
      </c>
      <c r="D3">
        <v>2</v>
      </c>
      <c r="I3">
        <f t="shared" ref="I3:I21" si="0">MIN(4*O3/C3,7000)</f>
        <v>4233.333333333333</v>
      </c>
      <c r="J3">
        <f t="shared" ref="J3:J21" si="1">C3/200</f>
        <v>1.1811023622047246E-3</v>
      </c>
      <c r="K3">
        <f>MIN(C3*I3/30,101)</f>
        <v>33.333333333333336</v>
      </c>
      <c r="L3">
        <f t="shared" ref="L3:L21" si="2">I3*D3*J3</f>
        <v>10.000000000000002</v>
      </c>
      <c r="M3">
        <f t="shared" ref="M3:M21" si="3">L3*25.4</f>
        <v>254.00000000000003</v>
      </c>
      <c r="O3">
        <v>250</v>
      </c>
    </row>
    <row r="4" spans="1:15" x14ac:dyDescent="0.25">
      <c r="A4">
        <v>3</v>
      </c>
      <c r="B4" t="s">
        <v>15</v>
      </c>
      <c r="C4">
        <f>2.9/25.4</f>
        <v>0.1141732283464567</v>
      </c>
      <c r="D4">
        <v>2</v>
      </c>
      <c r="I4">
        <f t="shared" si="0"/>
        <v>7000</v>
      </c>
      <c r="J4">
        <f t="shared" si="1"/>
        <v>5.7086614173228352E-4</v>
      </c>
      <c r="K4">
        <f t="shared" ref="K3:K21" si="4">MIN(C4*I4/30,99)</f>
        <v>26.640419947506565</v>
      </c>
      <c r="L4">
        <f t="shared" si="2"/>
        <v>7.9921259842519694</v>
      </c>
      <c r="M4">
        <f t="shared" si="3"/>
        <v>203</v>
      </c>
      <c r="O4">
        <v>250</v>
      </c>
    </row>
    <row r="5" spans="1:15" x14ac:dyDescent="0.25">
      <c r="A5">
        <v>4</v>
      </c>
      <c r="B5" t="s">
        <v>16</v>
      </c>
      <c r="C5">
        <f>13/32</f>
        <v>0.40625</v>
      </c>
      <c r="D5">
        <v>2</v>
      </c>
      <c r="I5">
        <f t="shared" si="0"/>
        <v>2461.5384615384614</v>
      </c>
      <c r="J5">
        <f t="shared" si="1"/>
        <v>2.0312500000000001E-3</v>
      </c>
      <c r="K5">
        <f t="shared" si="4"/>
        <v>33.333333333333336</v>
      </c>
      <c r="L5">
        <f t="shared" si="2"/>
        <v>10</v>
      </c>
      <c r="M5">
        <f t="shared" si="3"/>
        <v>254</v>
      </c>
      <c r="O5">
        <v>250</v>
      </c>
    </row>
    <row r="6" spans="1:15" x14ac:dyDescent="0.25">
      <c r="A6">
        <v>5</v>
      </c>
      <c r="B6" t="s">
        <v>13</v>
      </c>
      <c r="C6">
        <v>0.5</v>
      </c>
      <c r="D6">
        <v>4</v>
      </c>
      <c r="I6">
        <f t="shared" si="0"/>
        <v>2000</v>
      </c>
      <c r="J6">
        <f t="shared" si="1"/>
        <v>2.5000000000000001E-3</v>
      </c>
      <c r="K6">
        <f t="shared" si="4"/>
        <v>33.333333333333336</v>
      </c>
      <c r="L6">
        <f t="shared" si="2"/>
        <v>20</v>
      </c>
      <c r="M6">
        <f t="shared" si="3"/>
        <v>508</v>
      </c>
      <c r="O6">
        <v>250</v>
      </c>
    </row>
    <row r="7" spans="1:15" x14ac:dyDescent="0.25">
      <c r="A7">
        <v>6</v>
      </c>
      <c r="B7" t="s">
        <v>13</v>
      </c>
      <c r="C7">
        <v>0.125</v>
      </c>
      <c r="D7">
        <v>3</v>
      </c>
      <c r="I7">
        <f t="shared" si="0"/>
        <v>7000</v>
      </c>
      <c r="J7">
        <f t="shared" si="1"/>
        <v>6.2500000000000001E-4</v>
      </c>
      <c r="K7">
        <f t="shared" si="4"/>
        <v>29.166666666666668</v>
      </c>
      <c r="L7">
        <f t="shared" si="2"/>
        <v>13.125</v>
      </c>
      <c r="M7">
        <f t="shared" si="3"/>
        <v>333.375</v>
      </c>
      <c r="O7">
        <v>250</v>
      </c>
    </row>
    <row r="8" spans="1:15" x14ac:dyDescent="0.25">
      <c r="A8">
        <v>7</v>
      </c>
      <c r="B8" t="s">
        <v>13</v>
      </c>
      <c r="C8">
        <v>0.5</v>
      </c>
      <c r="D8">
        <v>2</v>
      </c>
      <c r="I8">
        <f t="shared" si="0"/>
        <v>2000</v>
      </c>
      <c r="J8">
        <f t="shared" si="1"/>
        <v>2.5000000000000001E-3</v>
      </c>
      <c r="K8">
        <f t="shared" si="4"/>
        <v>33.333333333333336</v>
      </c>
      <c r="L8">
        <f t="shared" si="2"/>
        <v>10</v>
      </c>
      <c r="M8">
        <f t="shared" si="3"/>
        <v>254</v>
      </c>
      <c r="O8">
        <v>250</v>
      </c>
    </row>
    <row r="9" spans="1:15" x14ac:dyDescent="0.25">
      <c r="A9">
        <v>8</v>
      </c>
      <c r="B9" t="s">
        <v>16</v>
      </c>
      <c r="C9">
        <v>0.2</v>
      </c>
      <c r="D9">
        <v>2</v>
      </c>
      <c r="I9">
        <f t="shared" si="0"/>
        <v>5000</v>
      </c>
      <c r="J9">
        <f t="shared" si="1"/>
        <v>1E-3</v>
      </c>
      <c r="K9">
        <f t="shared" si="4"/>
        <v>33.333333333333336</v>
      </c>
      <c r="L9">
        <f t="shared" si="2"/>
        <v>10</v>
      </c>
      <c r="M9">
        <f t="shared" si="3"/>
        <v>254</v>
      </c>
      <c r="O9">
        <v>250</v>
      </c>
    </row>
    <row r="10" spans="1:15" x14ac:dyDescent="0.25">
      <c r="A10">
        <v>9</v>
      </c>
      <c r="B10" t="s">
        <v>16</v>
      </c>
      <c r="C10">
        <v>0.25</v>
      </c>
      <c r="D10">
        <v>2</v>
      </c>
      <c r="I10">
        <f t="shared" si="0"/>
        <v>4000</v>
      </c>
      <c r="J10">
        <f t="shared" si="1"/>
        <v>1.25E-3</v>
      </c>
      <c r="K10">
        <f t="shared" si="4"/>
        <v>33.333333333333336</v>
      </c>
      <c r="L10">
        <f t="shared" si="2"/>
        <v>10</v>
      </c>
      <c r="M10">
        <f t="shared" si="3"/>
        <v>254</v>
      </c>
      <c r="O10">
        <v>250</v>
      </c>
    </row>
    <row r="11" spans="1:15" x14ac:dyDescent="0.25">
      <c r="A11">
        <v>10</v>
      </c>
      <c r="B11" t="s">
        <v>16</v>
      </c>
      <c r="C11">
        <f>3/25.4</f>
        <v>0.11811023622047245</v>
      </c>
      <c r="D11">
        <v>2</v>
      </c>
      <c r="I11">
        <f t="shared" si="0"/>
        <v>7000</v>
      </c>
      <c r="J11">
        <f t="shared" si="1"/>
        <v>5.905511811023623E-4</v>
      </c>
      <c r="K11">
        <f t="shared" si="4"/>
        <v>27.559055118110237</v>
      </c>
      <c r="L11">
        <f t="shared" si="2"/>
        <v>8.2677165354330722</v>
      </c>
      <c r="M11">
        <f t="shared" si="3"/>
        <v>210.00000000000003</v>
      </c>
      <c r="O11">
        <v>250</v>
      </c>
    </row>
    <row r="12" spans="1:15" x14ac:dyDescent="0.25">
      <c r="A12">
        <v>11</v>
      </c>
      <c r="B12" t="s">
        <v>16</v>
      </c>
      <c r="C12">
        <f>2.5/25.4</f>
        <v>9.8425196850393706E-2</v>
      </c>
      <c r="D12">
        <v>2</v>
      </c>
      <c r="I12">
        <f t="shared" si="0"/>
        <v>7000</v>
      </c>
      <c r="J12">
        <f t="shared" si="1"/>
        <v>4.921259842519685E-4</v>
      </c>
      <c r="K12">
        <f t="shared" si="4"/>
        <v>22.965879265091864</v>
      </c>
      <c r="L12">
        <f t="shared" si="2"/>
        <v>6.8897637795275593</v>
      </c>
      <c r="M12">
        <f t="shared" si="3"/>
        <v>175</v>
      </c>
      <c r="O12">
        <v>250</v>
      </c>
    </row>
    <row r="13" spans="1:15" x14ac:dyDescent="0.25">
      <c r="A13">
        <v>12</v>
      </c>
      <c r="B13" t="s">
        <v>16</v>
      </c>
      <c r="C13">
        <f>4.17/25.4</f>
        <v>0.1641732283464567</v>
      </c>
      <c r="D13">
        <v>2</v>
      </c>
      <c r="I13">
        <f t="shared" si="0"/>
        <v>6091.1270983213426</v>
      </c>
      <c r="J13">
        <f t="shared" si="1"/>
        <v>8.2086614173228353E-4</v>
      </c>
      <c r="K13">
        <f t="shared" si="4"/>
        <v>33.333333333333336</v>
      </c>
      <c r="L13">
        <f t="shared" si="2"/>
        <v>10</v>
      </c>
      <c r="M13">
        <f t="shared" si="3"/>
        <v>254</v>
      </c>
      <c r="O13">
        <v>250</v>
      </c>
    </row>
    <row r="14" spans="1:15" x14ac:dyDescent="0.25">
      <c r="A14">
        <v>13</v>
      </c>
      <c r="B14" t="s">
        <v>14</v>
      </c>
      <c r="C14">
        <v>0.375</v>
      </c>
      <c r="D14">
        <v>2</v>
      </c>
      <c r="I14">
        <f t="shared" si="0"/>
        <v>2666.6666666666665</v>
      </c>
      <c r="J14">
        <f t="shared" si="1"/>
        <v>1.8749999999999999E-3</v>
      </c>
      <c r="K14">
        <f t="shared" si="4"/>
        <v>33.333333333333336</v>
      </c>
      <c r="L14">
        <f t="shared" si="2"/>
        <v>9.9999999999999982</v>
      </c>
      <c r="M14">
        <f t="shared" si="3"/>
        <v>253.99999999999994</v>
      </c>
      <c r="O14">
        <v>250</v>
      </c>
    </row>
    <row r="15" spans="1:15" x14ac:dyDescent="0.25">
      <c r="A15">
        <v>14</v>
      </c>
      <c r="B15" t="s">
        <v>17</v>
      </c>
      <c r="C15">
        <v>3</v>
      </c>
      <c r="D15">
        <v>6</v>
      </c>
      <c r="I15">
        <f t="shared" si="0"/>
        <v>333.33333333333331</v>
      </c>
      <c r="J15">
        <f t="shared" si="1"/>
        <v>1.4999999999999999E-2</v>
      </c>
      <c r="K15">
        <f t="shared" si="4"/>
        <v>33.333333333333336</v>
      </c>
      <c r="L15">
        <f t="shared" si="2"/>
        <v>30</v>
      </c>
      <c r="M15">
        <f t="shared" si="3"/>
        <v>762</v>
      </c>
      <c r="O15">
        <v>250</v>
      </c>
    </row>
    <row r="16" spans="1:15" x14ac:dyDescent="0.25">
      <c r="A16">
        <v>15</v>
      </c>
      <c r="B16" t="s">
        <v>14</v>
      </c>
      <c r="C16">
        <v>0.25</v>
      </c>
      <c r="D16">
        <v>2</v>
      </c>
      <c r="I16">
        <f t="shared" si="0"/>
        <v>4000</v>
      </c>
      <c r="J16">
        <f t="shared" si="1"/>
        <v>1.25E-3</v>
      </c>
      <c r="K16">
        <f t="shared" si="4"/>
        <v>33.333333333333336</v>
      </c>
      <c r="L16">
        <f t="shared" si="2"/>
        <v>10</v>
      </c>
      <c r="M16">
        <f t="shared" si="3"/>
        <v>254</v>
      </c>
      <c r="O16">
        <v>250</v>
      </c>
    </row>
    <row r="17" spans="1:15" x14ac:dyDescent="0.25">
      <c r="A17">
        <v>16</v>
      </c>
      <c r="B17" t="s">
        <v>13</v>
      </c>
      <c r="C17">
        <f>1/25.4</f>
        <v>3.937007874015748E-2</v>
      </c>
      <c r="D17">
        <v>2</v>
      </c>
      <c r="I17">
        <f t="shared" si="0"/>
        <v>7000</v>
      </c>
      <c r="J17">
        <f t="shared" si="1"/>
        <v>1.968503937007874E-4</v>
      </c>
      <c r="K17">
        <f t="shared" si="4"/>
        <v>9.1863517060367439</v>
      </c>
      <c r="L17">
        <f t="shared" si="2"/>
        <v>2.7559055118110236</v>
      </c>
      <c r="M17">
        <f t="shared" si="3"/>
        <v>70</v>
      </c>
      <c r="O17">
        <v>250</v>
      </c>
    </row>
    <row r="18" spans="1:15" x14ac:dyDescent="0.25">
      <c r="A18">
        <v>17</v>
      </c>
      <c r="B18" t="s">
        <v>13</v>
      </c>
      <c r="C18">
        <v>6.25E-2</v>
      </c>
      <c r="D18">
        <v>4</v>
      </c>
      <c r="I18">
        <f t="shared" si="0"/>
        <v>7000</v>
      </c>
      <c r="J18">
        <f t="shared" si="1"/>
        <v>3.1250000000000001E-4</v>
      </c>
      <c r="K18">
        <f t="shared" si="4"/>
        <v>14.583333333333334</v>
      </c>
      <c r="L18">
        <f t="shared" si="2"/>
        <v>8.75</v>
      </c>
      <c r="M18">
        <f t="shared" si="3"/>
        <v>222.25</v>
      </c>
      <c r="O18">
        <v>250</v>
      </c>
    </row>
    <row r="19" spans="1:15" x14ac:dyDescent="0.25">
      <c r="A19">
        <v>18</v>
      </c>
      <c r="B19" t="s">
        <v>13</v>
      </c>
      <c r="C19">
        <f>3/16</f>
        <v>0.1875</v>
      </c>
      <c r="D19">
        <v>3</v>
      </c>
      <c r="I19">
        <f t="shared" si="0"/>
        <v>5333.333333333333</v>
      </c>
      <c r="J19">
        <f t="shared" si="1"/>
        <v>9.3749999999999997E-4</v>
      </c>
      <c r="K19">
        <f t="shared" si="4"/>
        <v>33.333333333333336</v>
      </c>
      <c r="L19">
        <f t="shared" si="2"/>
        <v>15</v>
      </c>
      <c r="M19">
        <f t="shared" si="3"/>
        <v>381</v>
      </c>
      <c r="O19">
        <v>250</v>
      </c>
    </row>
    <row r="20" spans="1:15" x14ac:dyDescent="0.25">
      <c r="A20">
        <v>19</v>
      </c>
      <c r="B20" t="s">
        <v>13</v>
      </c>
      <c r="C20">
        <v>0.25</v>
      </c>
      <c r="D20">
        <v>3</v>
      </c>
      <c r="I20">
        <f t="shared" si="0"/>
        <v>4000</v>
      </c>
      <c r="J20">
        <f t="shared" si="1"/>
        <v>1.25E-3</v>
      </c>
      <c r="K20">
        <f t="shared" si="4"/>
        <v>33.333333333333336</v>
      </c>
      <c r="L20">
        <f t="shared" si="2"/>
        <v>15</v>
      </c>
      <c r="M20">
        <f t="shared" si="3"/>
        <v>381</v>
      </c>
      <c r="O20">
        <v>250</v>
      </c>
    </row>
    <row r="21" spans="1:15" x14ac:dyDescent="0.25">
      <c r="A21">
        <v>20</v>
      </c>
      <c r="B21" t="s">
        <v>16</v>
      </c>
      <c r="I21" t="e">
        <f t="shared" si="0"/>
        <v>#DIV/0!</v>
      </c>
      <c r="J21">
        <f t="shared" si="1"/>
        <v>0</v>
      </c>
      <c r="K21" t="e">
        <f t="shared" si="4"/>
        <v>#DIV/0!</v>
      </c>
      <c r="L21" t="e">
        <f t="shared" si="2"/>
        <v>#DIV/0!</v>
      </c>
      <c r="M21" t="e">
        <f t="shared" si="3"/>
        <v>#DIV/0!</v>
      </c>
      <c r="O21">
        <v>250</v>
      </c>
    </row>
    <row r="22" spans="1:15" x14ac:dyDescent="0.25">
      <c r="A22">
        <v>21</v>
      </c>
    </row>
    <row r="23" spans="1:15" x14ac:dyDescent="0.25">
      <c r="A23">
        <v>22</v>
      </c>
    </row>
    <row r="24" spans="1:15" x14ac:dyDescent="0.25">
      <c r="A24">
        <v>23</v>
      </c>
    </row>
    <row r="25" spans="1:15" x14ac:dyDescent="0.25">
      <c r="A25">
        <v>24</v>
      </c>
    </row>
    <row r="26" spans="1:15" x14ac:dyDescent="0.25">
      <c r="A26">
        <v>25</v>
      </c>
    </row>
    <row r="27" spans="1:15" x14ac:dyDescent="0.25">
      <c r="A27">
        <v>26</v>
      </c>
    </row>
    <row r="28" spans="1:15" x14ac:dyDescent="0.25">
      <c r="A28">
        <v>27</v>
      </c>
    </row>
    <row r="29" spans="1:15" x14ac:dyDescent="0.25">
      <c r="A29">
        <v>28</v>
      </c>
    </row>
    <row r="30" spans="1:15" x14ac:dyDescent="0.25">
      <c r="A30">
        <v>29</v>
      </c>
    </row>
    <row r="31" spans="1:15" x14ac:dyDescent="0.25">
      <c r="A31">
        <v>30</v>
      </c>
    </row>
    <row r="32" spans="1:15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</sheetData>
  <printOptions gridLines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Admin2</dc:creator>
  <cp:lastModifiedBy>Admin2</cp:lastModifiedBy>
  <cp:lastPrinted>2016-11-17T21:59:41Z</cp:lastPrinted>
  <dcterms:created xsi:type="dcterms:W3CDTF">2016-11-17T01:17:21Z</dcterms:created>
  <dcterms:modified xsi:type="dcterms:W3CDTF">2016-11-18T16:29:40Z</dcterms:modified>
</cp:coreProperties>
</file>